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<sst xmlns="http://schemas.openxmlformats.org/spreadsheetml/2006/main" count="108" uniqueCount="19">
  <si>
    <t>Day</t>
  </si>
  <si>
    <t>Temp</t>
  </si>
  <si>
    <t>C</t>
  </si>
  <si>
    <t>Group</t>
  </si>
  <si>
    <t xml:space="preserve"> </t>
  </si>
  <si>
    <t>F1</t>
  </si>
  <si>
    <t>F2</t>
  </si>
  <si>
    <t>Sample 1</t>
  </si>
  <si>
    <t>Sample 2</t>
  </si>
  <si>
    <t>Sample 3</t>
  </si>
  <si>
    <t>Avg</t>
  </si>
  <si>
    <t>%Δ from C</t>
  </si>
  <si>
    <t xml:space="preserve">  </t>
  </si>
  <si>
    <t>Grand Total</t>
  </si>
  <si>
    <t>Sum of %Δ from C</t>
  </si>
  <si>
    <t>1 Total</t>
  </si>
  <si>
    <t>2 Total</t>
  </si>
  <si>
    <t>3 Total</t>
  </si>
  <si>
    <t>4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</si>
</sst>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7" sheet="Sheet1"/>
  </cacheSource>
  <cacheFields count="8">
    <cacheField name="Day">
      <sharedItems containsSemiMixedTypes="0" containsString="0" containsMixedTypes="0" containsNumber="1" containsInteger="1" count="4">
        <n v="1"/>
        <n v="2"/>
        <n v="3"/>
        <n v="4"/>
      </sharedItems>
    </cacheField>
    <cacheField name="Temp">
      <sharedItems containsSemiMixedTypes="0" containsString="0" containsMixedTypes="0" containsNumber="1" containsInteger="1" count="3">
        <n v="25"/>
        <n v="0"/>
        <n v="37"/>
      </sharedItems>
    </cacheField>
    <cacheField name="Group">
      <sharedItems containsMixedTypes="0" count="3">
        <s v="C"/>
        <s v="F1"/>
        <s v="F2"/>
      </sharedItems>
    </cacheField>
    <cacheField name="Sample 1">
      <sharedItems containsSemiMixedTypes="0" containsString="0" containsMixedTypes="0" containsNumber="1" containsInteger="1"/>
    </cacheField>
    <cacheField name="Sample 2">
      <sharedItems containsSemiMixedTypes="0" containsString="0" containsMixedTypes="0" containsNumber="1" containsInteger="1"/>
    </cacheField>
    <cacheField name="Sample 3">
      <sharedItems containsSemiMixedTypes="0" containsString="0" containsMixedTypes="0" containsNumber="1" containsInteger="1"/>
    </cacheField>
    <cacheField name="Avg">
      <sharedItems containsSemiMixedTypes="0" containsString="0" containsMixedTypes="0" containsNumber="1"/>
    </cacheField>
    <cacheField name="%Δ from C">
      <sharedItems containsSemiMixedTypes="0" containsString="0" containsMixedTypes="0" containsNumber="1" count="25">
        <n v="0"/>
        <n v="-0.03678357570573149"/>
        <n v="0.11206159110350716"/>
        <n v="0.13969171483622345"/>
        <n v="0.21772639691714832"/>
        <n v="-0.12989045383411577"/>
        <n v="-0.25821596244131456"/>
        <n v="-0.027720739219712524"/>
        <n v="0.09958932238193012"/>
        <n v="-0.10705289672544084"/>
        <n v="-0.10075566750629729"/>
        <n v="-0.16454352441613593"/>
        <n v="-0.2112526539278132"/>
        <n v="-0.055776892430278883"/>
        <n v="-0.11553784860557768"/>
        <n v="0.10619469026548672"/>
        <n v="0.17522123893805308"/>
        <n v="0.3525773195876289"/>
        <n v="0.30927835051546393"/>
        <n v="-0.09500805152979061"/>
        <n v="0.10789049919484707"/>
        <n v="0.10526315789473678"/>
        <n v="0.18984962406015032"/>
        <n v="0.04790419161676647"/>
        <n v="-0.0778443113772455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R9" firstHeaderRow="1" firstDataRow="3" firstDataCol="1"/>
  <pivotFields count="8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2">
    <field x="0"/>
    <field x="1"/>
  </colFields>
  <colItems count="17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 t="grand">
      <x/>
    </i>
  </colItems>
  <dataFields count="1">
    <dataField name="Sum of %Δ from C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"/>
  <sheetViews>
    <sheetView tabSelected="1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7" sqref="P7"/>
    </sheetView>
  </sheetViews>
  <sheetFormatPr defaultColWidth="9.140625" defaultRowHeight="12.75"/>
  <cols>
    <col min="1" max="1" width="16.57421875" style="0" bestFit="1" customWidth="1"/>
    <col min="2" max="12" width="12.57421875" style="0" bestFit="1" customWidth="1"/>
    <col min="13" max="13" width="12.00390625" style="0" bestFit="1" customWidth="1"/>
    <col min="14" max="16" width="12.57421875" style="0" bestFit="1" customWidth="1"/>
    <col min="17" max="18" width="12.00390625" style="0" bestFit="1" customWidth="1"/>
  </cols>
  <sheetData>
    <row r="3" spans="1:18" ht="12.75">
      <c r="A3" s="7" t="s">
        <v>14</v>
      </c>
      <c r="B3" s="7" t="s">
        <v>0</v>
      </c>
      <c r="C3" s="21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2.75">
      <c r="A4" s="6"/>
      <c r="B4" s="3">
        <v>1</v>
      </c>
      <c r="C4" s="4"/>
      <c r="D4" s="4"/>
      <c r="E4" s="3" t="s">
        <v>15</v>
      </c>
      <c r="F4" s="3">
        <v>2</v>
      </c>
      <c r="G4" s="4"/>
      <c r="H4" s="4"/>
      <c r="I4" s="3" t="s">
        <v>16</v>
      </c>
      <c r="J4" s="3">
        <v>3</v>
      </c>
      <c r="K4" s="4"/>
      <c r="L4" s="4"/>
      <c r="M4" s="3" t="s">
        <v>17</v>
      </c>
      <c r="N4" s="3">
        <v>4</v>
      </c>
      <c r="O4" s="4"/>
      <c r="P4" s="4"/>
      <c r="Q4" s="3" t="s">
        <v>18</v>
      </c>
      <c r="R4" s="10" t="s">
        <v>13</v>
      </c>
    </row>
    <row r="5" spans="1:18" ht="12.75">
      <c r="A5" s="7" t="s">
        <v>3</v>
      </c>
      <c r="B5" s="3">
        <v>0</v>
      </c>
      <c r="C5" s="14">
        <v>25</v>
      </c>
      <c r="D5" s="14">
        <v>37</v>
      </c>
      <c r="E5" s="6"/>
      <c r="F5" s="3">
        <v>0</v>
      </c>
      <c r="G5" s="14">
        <v>25</v>
      </c>
      <c r="H5" s="14">
        <v>37</v>
      </c>
      <c r="I5" s="6"/>
      <c r="J5" s="3">
        <v>0</v>
      </c>
      <c r="K5" s="14">
        <v>25</v>
      </c>
      <c r="L5" s="14">
        <v>37</v>
      </c>
      <c r="M5" s="6"/>
      <c r="N5" s="3">
        <v>0</v>
      </c>
      <c r="O5" s="14">
        <v>25</v>
      </c>
      <c r="P5" s="14">
        <v>37</v>
      </c>
      <c r="Q5" s="6"/>
      <c r="R5" s="22"/>
    </row>
    <row r="6" spans="1:18" ht="12.75">
      <c r="A6" s="3" t="s">
        <v>2</v>
      </c>
      <c r="B6" s="15">
        <v>0</v>
      </c>
      <c r="C6" s="16">
        <v>0</v>
      </c>
      <c r="D6" s="16">
        <v>0</v>
      </c>
      <c r="E6" s="15">
        <v>0</v>
      </c>
      <c r="F6" s="15">
        <v>0</v>
      </c>
      <c r="G6" s="16">
        <v>0</v>
      </c>
      <c r="H6" s="16">
        <v>0</v>
      </c>
      <c r="I6" s="15">
        <v>0</v>
      </c>
      <c r="J6" s="15">
        <v>0</v>
      </c>
      <c r="K6" s="16">
        <v>0</v>
      </c>
      <c r="L6" s="16">
        <v>0</v>
      </c>
      <c r="M6" s="15">
        <v>0</v>
      </c>
      <c r="N6" s="15">
        <v>0</v>
      </c>
      <c r="O6" s="16">
        <v>0</v>
      </c>
      <c r="P6" s="16">
        <v>0</v>
      </c>
      <c r="Q6" s="15">
        <v>0</v>
      </c>
      <c r="R6" s="11">
        <v>0</v>
      </c>
    </row>
    <row r="7" spans="1:18" ht="12.75">
      <c r="A7" s="8" t="s">
        <v>5</v>
      </c>
      <c r="B7" s="17">
        <v>0.13969171483622345</v>
      </c>
      <c r="C7" s="18">
        <v>-0.03678357570573149</v>
      </c>
      <c r="D7" s="18">
        <v>-0.12989045383411577</v>
      </c>
      <c r="E7" s="17">
        <v>-0.026982314703623805</v>
      </c>
      <c r="F7" s="17">
        <v>-0.10705289672544084</v>
      </c>
      <c r="G7" s="18">
        <v>-0.027720739219712524</v>
      </c>
      <c r="H7" s="18">
        <v>-0.16454352441613593</v>
      </c>
      <c r="I7" s="17">
        <v>-0.2993171603612893</v>
      </c>
      <c r="J7" s="17">
        <v>0.10619469026548672</v>
      </c>
      <c r="K7" s="18">
        <v>-0.055776892430278883</v>
      </c>
      <c r="L7" s="18">
        <v>0.3525773195876289</v>
      </c>
      <c r="M7" s="17">
        <v>0.4029951174228367</v>
      </c>
      <c r="N7" s="17">
        <v>0.10526315789473678</v>
      </c>
      <c r="O7" s="18">
        <v>-0.09500805152979061</v>
      </c>
      <c r="P7" s="18">
        <v>0.04790419161676647</v>
      </c>
      <c r="Q7" s="17">
        <v>0.05815929798171264</v>
      </c>
      <c r="R7" s="12">
        <v>0.1348549403396363</v>
      </c>
    </row>
    <row r="8" spans="1:18" ht="12.75">
      <c r="A8" s="8" t="s">
        <v>6</v>
      </c>
      <c r="B8" s="17">
        <v>0.21772639691714832</v>
      </c>
      <c r="C8" s="18">
        <v>0.11206159110350716</v>
      </c>
      <c r="D8" s="18">
        <v>-0.25821596244131456</v>
      </c>
      <c r="E8" s="17">
        <v>0.07157202557934089</v>
      </c>
      <c r="F8" s="17">
        <v>-0.10075566750629729</v>
      </c>
      <c r="G8" s="18">
        <v>0.09958932238193012</v>
      </c>
      <c r="H8" s="18">
        <v>-0.2112526539278132</v>
      </c>
      <c r="I8" s="17">
        <v>-0.21241899905218037</v>
      </c>
      <c r="J8" s="17">
        <v>0.17522123893805308</v>
      </c>
      <c r="K8" s="18">
        <v>-0.11553784860557768</v>
      </c>
      <c r="L8" s="18">
        <v>0.30927835051546393</v>
      </c>
      <c r="M8" s="17">
        <v>0.3689617408479393</v>
      </c>
      <c r="N8" s="17">
        <v>0.18984962406015032</v>
      </c>
      <c r="O8" s="18">
        <v>0.10789049919484707</v>
      </c>
      <c r="P8" s="18">
        <v>-0.07784431137724551</v>
      </c>
      <c r="Q8" s="17">
        <v>0.21989581187775187</v>
      </c>
      <c r="R8" s="12">
        <v>0.44801057925285176</v>
      </c>
    </row>
    <row r="9" spans="1:18" ht="12.75">
      <c r="A9" s="9" t="s">
        <v>13</v>
      </c>
      <c r="B9" s="19">
        <v>0.3574181117533718</v>
      </c>
      <c r="C9" s="20">
        <v>0.07527801539777568</v>
      </c>
      <c r="D9" s="20">
        <v>-0.3881064162754303</v>
      </c>
      <c r="E9" s="19">
        <v>0.04458971087571709</v>
      </c>
      <c r="F9" s="19">
        <v>-0.20780856423173813</v>
      </c>
      <c r="G9" s="20">
        <v>0.0718685831622176</v>
      </c>
      <c r="H9" s="20">
        <v>-0.3757961783439491</v>
      </c>
      <c r="I9" s="19">
        <v>-0.5117361594134697</v>
      </c>
      <c r="J9" s="19">
        <v>0.2814159292035398</v>
      </c>
      <c r="K9" s="20">
        <v>-0.17131474103585656</v>
      </c>
      <c r="L9" s="20">
        <v>0.6618556701030929</v>
      </c>
      <c r="M9" s="19">
        <v>0.7719568582707761</v>
      </c>
      <c r="N9" s="19">
        <v>0.2951127819548871</v>
      </c>
      <c r="O9" s="20">
        <v>0.01288244766505646</v>
      </c>
      <c r="P9" s="20">
        <v>-0.029940119760479042</v>
      </c>
      <c r="Q9" s="19">
        <v>0.2780551098594645</v>
      </c>
      <c r="R9" s="13">
        <v>0.5828655195924881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40" sqref="A40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3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ht="12.75">
      <c r="A2">
        <v>1</v>
      </c>
      <c r="B2">
        <v>25</v>
      </c>
      <c r="C2" t="s">
        <v>2</v>
      </c>
      <c r="D2">
        <v>380</v>
      </c>
      <c r="E2">
        <v>396</v>
      </c>
      <c r="F2">
        <v>393</v>
      </c>
      <c r="G2" s="1">
        <f>AVERAGE(D2:F2)</f>
        <v>389.6666666666667</v>
      </c>
      <c r="H2">
        <v>0</v>
      </c>
    </row>
    <row r="3" spans="1:8" ht="12.75">
      <c r="A3">
        <v>1</v>
      </c>
      <c r="B3">
        <v>25</v>
      </c>
      <c r="C3" t="s">
        <v>5</v>
      </c>
      <c r="D3">
        <v>383</v>
      </c>
      <c r="E3">
        <v>375</v>
      </c>
      <c r="F3">
        <v>368</v>
      </c>
      <c r="G3" s="1">
        <f aca="true" t="shared" si="0" ref="G3:G37">AVERAGE(D3:F3)</f>
        <v>375.3333333333333</v>
      </c>
      <c r="H3" s="2">
        <f>(G3-G2)/G2</f>
        <v>-0.03678357570573149</v>
      </c>
    </row>
    <row r="4" spans="1:9" ht="12.75">
      <c r="A4">
        <v>1</v>
      </c>
      <c r="B4">
        <v>25</v>
      </c>
      <c r="C4" t="s">
        <v>6</v>
      </c>
      <c r="D4" t="s">
        <v>4</v>
      </c>
      <c r="E4">
        <v>473</v>
      </c>
      <c r="F4">
        <v>465</v>
      </c>
      <c r="G4" s="1">
        <f t="shared" si="0"/>
        <v>469</v>
      </c>
      <c r="H4" s="2">
        <f>(G4-G2)/G2</f>
        <v>0.20359281437125742</v>
      </c>
      <c r="I4" t="s">
        <v>12</v>
      </c>
    </row>
    <row r="5" spans="1:9" ht="12.75">
      <c r="A5">
        <v>1</v>
      </c>
      <c r="B5">
        <v>0</v>
      </c>
      <c r="C5" t="s">
        <v>2</v>
      </c>
      <c r="D5">
        <v>354</v>
      </c>
      <c r="E5">
        <v>341</v>
      </c>
      <c r="F5">
        <v>343</v>
      </c>
      <c r="G5" s="1">
        <f t="shared" si="0"/>
        <v>346</v>
      </c>
      <c r="H5" s="2">
        <v>0</v>
      </c>
      <c r="I5" t="s">
        <v>4</v>
      </c>
    </row>
    <row r="6" spans="1:9" ht="12.75">
      <c r="A6">
        <v>1</v>
      </c>
      <c r="B6">
        <v>0</v>
      </c>
      <c r="C6" t="s">
        <v>5</v>
      </c>
      <c r="D6">
        <v>343</v>
      </c>
      <c r="E6" t="s">
        <v>4</v>
      </c>
      <c r="F6">
        <v>381</v>
      </c>
      <c r="G6" s="1">
        <f t="shared" si="0"/>
        <v>362</v>
      </c>
      <c r="H6" s="2">
        <f>(G6-G5)/G5</f>
        <v>0.046242774566473986</v>
      </c>
      <c r="I6" t="s">
        <v>4</v>
      </c>
    </row>
    <row r="7" spans="1:9" ht="12.75">
      <c r="A7">
        <v>1</v>
      </c>
      <c r="B7">
        <v>0</v>
      </c>
      <c r="C7" t="s">
        <v>6</v>
      </c>
      <c r="D7">
        <v>476</v>
      </c>
      <c r="E7" t="s">
        <v>4</v>
      </c>
      <c r="F7">
        <v>454</v>
      </c>
      <c r="G7" s="1">
        <f t="shared" si="0"/>
        <v>465</v>
      </c>
      <c r="H7" s="2">
        <f>(G7-G5)/G5</f>
        <v>0.3439306358381503</v>
      </c>
      <c r="I7" t="s">
        <v>4</v>
      </c>
    </row>
    <row r="8" spans="1:9" ht="12.75">
      <c r="A8">
        <v>1</v>
      </c>
      <c r="B8">
        <v>37</v>
      </c>
      <c r="C8" t="s">
        <v>2</v>
      </c>
      <c r="D8">
        <v>466</v>
      </c>
      <c r="E8">
        <v>440</v>
      </c>
      <c r="F8" t="s">
        <v>4</v>
      </c>
      <c r="G8" s="1">
        <f t="shared" si="0"/>
        <v>453</v>
      </c>
      <c r="H8" s="2">
        <v>0</v>
      </c>
      <c r="I8" t="s">
        <v>4</v>
      </c>
    </row>
    <row r="9" spans="1:9" ht="12.75">
      <c r="A9">
        <v>1</v>
      </c>
      <c r="B9">
        <v>37</v>
      </c>
      <c r="C9" t="s">
        <v>5</v>
      </c>
      <c r="D9">
        <v>401</v>
      </c>
      <c r="E9">
        <v>396</v>
      </c>
      <c r="F9" t="s">
        <v>4</v>
      </c>
      <c r="G9" s="1">
        <f t="shared" si="0"/>
        <v>398.5</v>
      </c>
      <c r="H9" s="2">
        <f>(G9-G8)/G8</f>
        <v>-0.12030905077262694</v>
      </c>
      <c r="I9" t="s">
        <v>4</v>
      </c>
    </row>
    <row r="10" spans="1:9" ht="12.75">
      <c r="A10">
        <v>1</v>
      </c>
      <c r="B10">
        <v>37</v>
      </c>
      <c r="C10" t="s">
        <v>6</v>
      </c>
      <c r="D10">
        <v>312</v>
      </c>
      <c r="E10">
        <v>312</v>
      </c>
      <c r="F10">
        <v>324</v>
      </c>
      <c r="G10" s="1">
        <f t="shared" si="0"/>
        <v>316</v>
      </c>
      <c r="H10" s="2">
        <f>(G10-G8)/G8</f>
        <v>-0.30242825607064017</v>
      </c>
      <c r="I10" t="s">
        <v>4</v>
      </c>
    </row>
    <row r="11" spans="1:9" ht="12.75">
      <c r="A11">
        <v>2</v>
      </c>
      <c r="B11">
        <v>25</v>
      </c>
      <c r="C11" t="s">
        <v>2</v>
      </c>
      <c r="D11">
        <v>325</v>
      </c>
      <c r="E11">
        <v>320</v>
      </c>
      <c r="F11">
        <v>329</v>
      </c>
      <c r="G11" s="1">
        <f t="shared" si="0"/>
        <v>324.6666666666667</v>
      </c>
      <c r="H11" s="2">
        <v>0</v>
      </c>
      <c r="I11" t="s">
        <v>4</v>
      </c>
    </row>
    <row r="12" spans="1:9" ht="12.75">
      <c r="A12">
        <v>2</v>
      </c>
      <c r="B12">
        <v>25</v>
      </c>
      <c r="C12" t="s">
        <v>5</v>
      </c>
      <c r="D12">
        <v>321</v>
      </c>
      <c r="E12">
        <v>321</v>
      </c>
      <c r="F12">
        <v>305</v>
      </c>
      <c r="G12" s="1">
        <f t="shared" si="0"/>
        <v>315.6666666666667</v>
      </c>
      <c r="H12" s="2">
        <f>(G12-G11)/G11</f>
        <v>-0.027720739219712524</v>
      </c>
      <c r="I12" t="s">
        <v>4</v>
      </c>
    </row>
    <row r="13" spans="1:9" ht="12.75">
      <c r="A13">
        <v>2</v>
      </c>
      <c r="B13">
        <v>25</v>
      </c>
      <c r="C13" t="s">
        <v>6</v>
      </c>
      <c r="D13" t="s">
        <v>4</v>
      </c>
      <c r="E13">
        <v>390</v>
      </c>
      <c r="F13">
        <v>389</v>
      </c>
      <c r="G13" s="1">
        <f t="shared" si="0"/>
        <v>389.5</v>
      </c>
      <c r="H13" s="2">
        <f>(G13-G11)/G11</f>
        <v>0.19969199178644756</v>
      </c>
      <c r="I13" t="s">
        <v>4</v>
      </c>
    </row>
    <row r="14" spans="1:9" ht="12.75">
      <c r="A14">
        <v>2</v>
      </c>
      <c r="B14">
        <v>0</v>
      </c>
      <c r="C14" t="s">
        <v>2</v>
      </c>
      <c r="D14">
        <v>254</v>
      </c>
      <c r="E14">
        <v>270</v>
      </c>
      <c r="F14">
        <v>270</v>
      </c>
      <c r="G14" s="1">
        <f t="shared" si="0"/>
        <v>264.6666666666667</v>
      </c>
      <c r="H14" s="2">
        <v>0</v>
      </c>
      <c r="I14" t="s">
        <v>4</v>
      </c>
    </row>
    <row r="15" spans="1:9" ht="12.75">
      <c r="A15">
        <v>2</v>
      </c>
      <c r="B15">
        <v>0</v>
      </c>
      <c r="C15" t="s">
        <v>5</v>
      </c>
      <c r="D15">
        <v>215</v>
      </c>
      <c r="E15">
        <v>263</v>
      </c>
      <c r="F15">
        <v>231</v>
      </c>
      <c r="G15" s="1">
        <f t="shared" si="0"/>
        <v>236.33333333333334</v>
      </c>
      <c r="H15" s="2">
        <f>(G15-G14)/G14</f>
        <v>-0.10705289672544084</v>
      </c>
      <c r="I15" t="s">
        <v>4</v>
      </c>
    </row>
    <row r="16" spans="1:9" ht="12.75">
      <c r="A16">
        <v>2</v>
      </c>
      <c r="B16">
        <v>0</v>
      </c>
      <c r="C16" t="s">
        <v>6</v>
      </c>
      <c r="D16">
        <v>256</v>
      </c>
      <c r="E16" t="s">
        <v>4</v>
      </c>
      <c r="F16">
        <v>280</v>
      </c>
      <c r="G16" s="1">
        <f t="shared" si="0"/>
        <v>268</v>
      </c>
      <c r="H16" s="2">
        <f>(G16-G14)/G14</f>
        <v>0.012594458438287081</v>
      </c>
      <c r="I16" t="s">
        <v>4</v>
      </c>
    </row>
    <row r="17" spans="1:9" ht="12.75">
      <c r="A17">
        <v>2</v>
      </c>
      <c r="B17">
        <v>37</v>
      </c>
      <c r="C17" t="s">
        <v>2</v>
      </c>
      <c r="D17">
        <v>360</v>
      </c>
      <c r="E17">
        <v>323</v>
      </c>
      <c r="F17" t="s">
        <v>4</v>
      </c>
      <c r="G17" s="1">
        <f t="shared" si="0"/>
        <v>341.5</v>
      </c>
      <c r="H17" s="2">
        <v>0</v>
      </c>
      <c r="I17" t="s">
        <v>4</v>
      </c>
    </row>
    <row r="18" spans="1:9" ht="12.75">
      <c r="A18">
        <v>2</v>
      </c>
      <c r="B18">
        <v>37</v>
      </c>
      <c r="C18" t="s">
        <v>5</v>
      </c>
      <c r="D18">
        <v>279</v>
      </c>
      <c r="E18">
        <v>262</v>
      </c>
      <c r="F18">
        <v>246</v>
      </c>
      <c r="G18" s="1">
        <f t="shared" si="0"/>
        <v>262.3333333333333</v>
      </c>
      <c r="H18" s="2">
        <f>(G18-G17)/G17</f>
        <v>-0.23182040019521724</v>
      </c>
      <c r="I18" t="s">
        <v>4</v>
      </c>
    </row>
    <row r="19" spans="1:9" ht="12.75">
      <c r="A19">
        <v>2</v>
      </c>
      <c r="B19">
        <v>37</v>
      </c>
      <c r="C19" t="s">
        <v>6</v>
      </c>
      <c r="D19">
        <v>252</v>
      </c>
      <c r="E19">
        <v>241</v>
      </c>
      <c r="F19">
        <v>250</v>
      </c>
      <c r="G19" s="1">
        <f t="shared" si="0"/>
        <v>247.66666666666666</v>
      </c>
      <c r="H19" s="2">
        <f>(G19-G17)/G17</f>
        <v>-0.2747681795998048</v>
      </c>
      <c r="I19" t="s">
        <v>4</v>
      </c>
    </row>
    <row r="20" spans="1:9" ht="12.75">
      <c r="A20">
        <v>3</v>
      </c>
      <c r="B20">
        <v>25</v>
      </c>
      <c r="C20" t="s">
        <v>2</v>
      </c>
      <c r="D20">
        <v>258</v>
      </c>
      <c r="E20">
        <v>247</v>
      </c>
      <c r="F20">
        <v>248</v>
      </c>
      <c r="G20" s="1">
        <f t="shared" si="0"/>
        <v>251</v>
      </c>
      <c r="H20" s="2">
        <v>0</v>
      </c>
      <c r="I20" t="s">
        <v>4</v>
      </c>
    </row>
    <row r="21" spans="1:9" ht="12.75">
      <c r="A21">
        <v>3</v>
      </c>
      <c r="B21">
        <v>25</v>
      </c>
      <c r="C21" t="s">
        <v>5</v>
      </c>
      <c r="D21">
        <v>246</v>
      </c>
      <c r="E21">
        <v>238</v>
      </c>
      <c r="F21">
        <v>227</v>
      </c>
      <c r="G21" s="1">
        <f t="shared" si="0"/>
        <v>237</v>
      </c>
      <c r="H21" s="2">
        <f>(G21-G20)/G20</f>
        <v>-0.055776892430278883</v>
      </c>
      <c r="I21" t="s">
        <v>4</v>
      </c>
    </row>
    <row r="22" spans="1:9" ht="12.75">
      <c r="A22">
        <v>3</v>
      </c>
      <c r="B22">
        <v>25</v>
      </c>
      <c r="C22" t="s">
        <v>6</v>
      </c>
      <c r="D22" t="s">
        <v>4</v>
      </c>
      <c r="E22">
        <v>245</v>
      </c>
      <c r="F22">
        <v>236</v>
      </c>
      <c r="G22" s="1">
        <f t="shared" si="0"/>
        <v>240.5</v>
      </c>
      <c r="H22" s="2">
        <f>(G22-G20)/G20</f>
        <v>-0.04183266932270916</v>
      </c>
      <c r="I22" t="s">
        <v>4</v>
      </c>
    </row>
    <row r="23" spans="1:9" ht="12.75">
      <c r="A23">
        <v>3</v>
      </c>
      <c r="B23">
        <v>0</v>
      </c>
      <c r="C23" t="s">
        <v>2</v>
      </c>
      <c r="D23">
        <v>183</v>
      </c>
      <c r="E23">
        <v>187</v>
      </c>
      <c r="F23">
        <v>195</v>
      </c>
      <c r="G23" s="1">
        <f t="shared" si="0"/>
        <v>188.33333333333334</v>
      </c>
      <c r="H23" s="2">
        <v>0</v>
      </c>
      <c r="I23" t="s">
        <v>4</v>
      </c>
    </row>
    <row r="24" spans="1:9" ht="12.75">
      <c r="A24">
        <v>3</v>
      </c>
      <c r="B24">
        <v>0</v>
      </c>
      <c r="C24" t="s">
        <v>5</v>
      </c>
      <c r="D24">
        <v>185</v>
      </c>
      <c r="E24">
        <v>238</v>
      </c>
      <c r="F24">
        <v>202</v>
      </c>
      <c r="G24" s="1">
        <f t="shared" si="0"/>
        <v>208.33333333333334</v>
      </c>
      <c r="H24" s="2">
        <f>(G24-G23)/G23</f>
        <v>0.10619469026548672</v>
      </c>
      <c r="I24" t="s">
        <v>4</v>
      </c>
    </row>
    <row r="25" spans="1:9" ht="12.75">
      <c r="A25">
        <v>3</v>
      </c>
      <c r="B25">
        <v>0</v>
      </c>
      <c r="C25" t="s">
        <v>6</v>
      </c>
      <c r="D25">
        <v>247</v>
      </c>
      <c r="E25" t="s">
        <v>4</v>
      </c>
      <c r="F25">
        <v>242</v>
      </c>
      <c r="G25" s="1">
        <f t="shared" si="0"/>
        <v>244.5</v>
      </c>
      <c r="H25" s="2">
        <f>(G25-G23)/G23</f>
        <v>0.29823008849557514</v>
      </c>
      <c r="I25" t="s">
        <v>4</v>
      </c>
    </row>
    <row r="26" spans="1:9" ht="12.75">
      <c r="A26">
        <v>3</v>
      </c>
      <c r="B26">
        <v>37</v>
      </c>
      <c r="C26" t="s">
        <v>2</v>
      </c>
      <c r="D26">
        <v>153</v>
      </c>
      <c r="E26">
        <v>87</v>
      </c>
      <c r="F26">
        <v>245</v>
      </c>
      <c r="G26" s="1">
        <f t="shared" si="0"/>
        <v>161.66666666666666</v>
      </c>
      <c r="H26" s="2">
        <v>0</v>
      </c>
      <c r="I26" t="s">
        <v>4</v>
      </c>
    </row>
    <row r="27" spans="1:9" ht="12.75">
      <c r="A27">
        <v>3</v>
      </c>
      <c r="B27">
        <v>37</v>
      </c>
      <c r="C27" t="s">
        <v>5</v>
      </c>
      <c r="D27">
        <v>236</v>
      </c>
      <c r="E27">
        <v>235</v>
      </c>
      <c r="F27" t="s">
        <v>4</v>
      </c>
      <c r="G27" s="1">
        <f t="shared" si="0"/>
        <v>235.5</v>
      </c>
      <c r="H27" s="2">
        <f>(G27-G26)/G26</f>
        <v>0.45670103092783515</v>
      </c>
      <c r="I27" t="s">
        <v>4</v>
      </c>
    </row>
    <row r="28" spans="1:9" ht="12.75">
      <c r="A28">
        <v>3</v>
      </c>
      <c r="B28">
        <v>37</v>
      </c>
      <c r="C28" t="s">
        <v>6</v>
      </c>
      <c r="D28">
        <v>216</v>
      </c>
      <c r="E28">
        <v>228</v>
      </c>
      <c r="F28">
        <v>191</v>
      </c>
      <c r="G28" s="1">
        <f t="shared" si="0"/>
        <v>211.66666666666666</v>
      </c>
      <c r="H28" s="2">
        <f>(G28-G26)/G26</f>
        <v>0.30927835051546393</v>
      </c>
      <c r="I28" t="s">
        <v>4</v>
      </c>
    </row>
    <row r="29" spans="1:9" ht="12.75">
      <c r="A29">
        <v>4</v>
      </c>
      <c r="B29">
        <v>25</v>
      </c>
      <c r="C29" t="s">
        <v>2</v>
      </c>
      <c r="D29">
        <v>226</v>
      </c>
      <c r="E29">
        <v>195</v>
      </c>
      <c r="F29">
        <v>200</v>
      </c>
      <c r="G29" s="1">
        <f t="shared" si="0"/>
        <v>207</v>
      </c>
      <c r="H29" s="2">
        <v>0</v>
      </c>
      <c r="I29" t="s">
        <v>4</v>
      </c>
    </row>
    <row r="30" spans="1:9" ht="12.75">
      <c r="A30">
        <v>4</v>
      </c>
      <c r="B30">
        <v>25</v>
      </c>
      <c r="C30" t="s">
        <v>5</v>
      </c>
      <c r="D30">
        <v>199</v>
      </c>
      <c r="E30">
        <v>186</v>
      </c>
      <c r="F30">
        <v>177</v>
      </c>
      <c r="G30" s="1">
        <f t="shared" si="0"/>
        <v>187.33333333333334</v>
      </c>
      <c r="H30" s="2">
        <f>(G30-G29)/G29</f>
        <v>-0.09500805152979061</v>
      </c>
      <c r="I30" t="s">
        <v>4</v>
      </c>
    </row>
    <row r="31" spans="1:9" ht="12.75">
      <c r="A31">
        <v>4</v>
      </c>
      <c r="B31">
        <v>25</v>
      </c>
      <c r="C31" t="s">
        <v>6</v>
      </c>
      <c r="D31" t="s">
        <v>4</v>
      </c>
      <c r="E31">
        <v>245</v>
      </c>
      <c r="F31">
        <v>259</v>
      </c>
      <c r="G31" s="1">
        <f t="shared" si="0"/>
        <v>252</v>
      </c>
      <c r="H31" s="2">
        <f>(G31-G29)/G29</f>
        <v>0.21739130434782608</v>
      </c>
      <c r="I31" t="s">
        <v>4</v>
      </c>
    </row>
    <row r="32" spans="1:9" ht="12.75">
      <c r="A32">
        <v>4</v>
      </c>
      <c r="B32">
        <v>0</v>
      </c>
      <c r="C32" t="s">
        <v>2</v>
      </c>
      <c r="D32" t="s">
        <v>4</v>
      </c>
      <c r="E32">
        <v>165</v>
      </c>
      <c r="F32">
        <v>177</v>
      </c>
      <c r="G32" s="1">
        <f t="shared" si="0"/>
        <v>171</v>
      </c>
      <c r="H32" s="2">
        <v>0</v>
      </c>
      <c r="I32" t="s">
        <v>4</v>
      </c>
    </row>
    <row r="33" spans="1:9" ht="12.75">
      <c r="A33">
        <v>4</v>
      </c>
      <c r="B33">
        <v>0</v>
      </c>
      <c r="C33" t="s">
        <v>5</v>
      </c>
      <c r="D33" t="s">
        <v>4</v>
      </c>
      <c r="E33">
        <v>225</v>
      </c>
      <c r="F33">
        <v>195</v>
      </c>
      <c r="G33" s="1">
        <f t="shared" si="0"/>
        <v>210</v>
      </c>
      <c r="H33" s="2">
        <f>(G33-G32)/G32</f>
        <v>0.22807017543859648</v>
      </c>
      <c r="I33" t="s">
        <v>4</v>
      </c>
    </row>
    <row r="34" spans="1:9" ht="12.75">
      <c r="A34">
        <v>4</v>
      </c>
      <c r="B34">
        <v>0</v>
      </c>
      <c r="C34" t="s">
        <v>6</v>
      </c>
      <c r="D34">
        <v>234</v>
      </c>
      <c r="E34" t="s">
        <v>4</v>
      </c>
      <c r="F34">
        <v>237</v>
      </c>
      <c r="G34" s="1">
        <f t="shared" si="0"/>
        <v>235.5</v>
      </c>
      <c r="H34" s="2">
        <f>(G34-G32)/G32</f>
        <v>0.37719298245614036</v>
      </c>
      <c r="I34" t="s">
        <v>4</v>
      </c>
    </row>
    <row r="35" spans="1:9" ht="12.75">
      <c r="A35">
        <v>4</v>
      </c>
      <c r="B35">
        <v>37</v>
      </c>
      <c r="C35" t="s">
        <v>2</v>
      </c>
      <c r="D35" t="s">
        <v>4</v>
      </c>
      <c r="E35">
        <v>208</v>
      </c>
      <c r="F35">
        <v>193</v>
      </c>
      <c r="G35" s="1">
        <f t="shared" si="0"/>
        <v>200.5</v>
      </c>
      <c r="H35" s="2">
        <v>0</v>
      </c>
      <c r="I35" t="s">
        <v>4</v>
      </c>
    </row>
    <row r="36" spans="1:9" ht="12.75">
      <c r="A36">
        <v>4</v>
      </c>
      <c r="B36">
        <v>37</v>
      </c>
      <c r="C36" t="s">
        <v>5</v>
      </c>
      <c r="D36">
        <v>195</v>
      </c>
      <c r="E36">
        <v>182</v>
      </c>
      <c r="F36" t="s">
        <v>4</v>
      </c>
      <c r="G36" s="1">
        <f t="shared" si="0"/>
        <v>188.5</v>
      </c>
      <c r="H36" s="2">
        <f>(G36-G35)/G35</f>
        <v>-0.059850374064837904</v>
      </c>
      <c r="I36" t="s">
        <v>4</v>
      </c>
    </row>
    <row r="37" spans="1:9" ht="12.75">
      <c r="A37">
        <v>4</v>
      </c>
      <c r="B37">
        <v>37</v>
      </c>
      <c r="C37" t="s">
        <v>6</v>
      </c>
      <c r="D37">
        <v>152</v>
      </c>
      <c r="E37">
        <v>170</v>
      </c>
      <c r="F37">
        <v>140</v>
      </c>
      <c r="G37" s="1">
        <f t="shared" si="0"/>
        <v>154</v>
      </c>
      <c r="H37" s="2">
        <f>(G37-G35)/G35</f>
        <v>-0.23192019950124687</v>
      </c>
      <c r="I37" t="s">
        <v>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2007-07-19T13:14:31Z</dcterms:created>
  <dcterms:modified xsi:type="dcterms:W3CDTF">2007-07-19T15:06:55Z</dcterms:modified>
  <cp:category/>
  <cp:version/>
  <cp:contentType/>
  <cp:contentStatus/>
</cp:coreProperties>
</file>